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940001MAC_87.625\"/>
    </mc:Choice>
  </mc:AlternateContent>
  <xr:revisionPtr revIDLastSave="0" documentId="13_ncr:1_{39FF35DE-0B37-4A97-9E40-8960DC3F3B4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DESPESAS'!$A$5:$K$23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DESPESAS'!$A$1:$G$23</definedName>
    <definedName name="_xlnm.Print_Area" localSheetId="2">'FLUXO DE CAIXA'!$A$1:$B$16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8" l="1"/>
  <c r="F23" i="18"/>
  <c r="B14" i="8" l="1"/>
  <c r="B9" i="8" l="1"/>
  <c r="B16" i="8" l="1"/>
</calcChain>
</file>

<file path=xl/sharedStrings.xml><?xml version="1.0" encoding="utf-8"?>
<sst xmlns="http://schemas.openxmlformats.org/spreadsheetml/2006/main" count="75" uniqueCount="40">
  <si>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</si>
  <si>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</si>
  <si>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</si>
  <si>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</si>
  <si>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</si>
  <si>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</si>
  <si>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</si>
  <si>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</si>
  <si>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</si>
  <si>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</si>
  <si>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</si>
  <si>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</si>
  <si>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</si>
  <si>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</si>
  <si>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</si>
  <si>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</si>
  <si>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</si>
  <si>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</si>
  <si>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</si>
  <si>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</si>
  <si>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</si>
  <si>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</si>
  <si>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VS TELECOM LTDA                                             </t>
  </si>
  <si>
    <t xml:space="preserve">DESINTEC CONTROLE AMBIENTAL LTDA EPP                        </t>
  </si>
  <si>
    <t xml:space="preserve">FXO SERVIÇOS DE INFORMATICA LTDA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</si>
  <si>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</si>
  <si>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</si>
  <si>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SERVIÇOS DE LIMPEZA - (ISS 5%)          </t>
  </si>
  <si>
    <t xml:space="preserve">ALUGUÉIS DE EQUIPAMENTOS E CORRELATOS   </t>
  </si>
  <si>
    <t xml:space="preserve">COFINS, CSLL, PIS - SERVIÇOS            </t>
  </si>
  <si>
    <t xml:space="preserve">IRRF PJ (1,5 %)                         </t>
  </si>
  <si>
    <t xml:space="preserve">ECQ SERV. TEC. MÉD. HOSP. LTDA                              </t>
  </si>
  <si>
    <t xml:space="preserve">DIGISYSTEM SERVIÇOS ESPECIALIZADOS LTDA.                    </t>
  </si>
  <si>
    <t xml:space="preserve">SERVIÇOS DE INFORMÁTICA - MO - (ISS 5%) </t>
  </si>
  <si>
    <t xml:space="preserve">LICENÇA /CESSÃO DE USO SOFTWARE(ISS 2%) </t>
  </si>
  <si>
    <t xml:space="preserve">CONTRATOS MANUT. SISTEMAS-(ISS 3%)      </t>
  </si>
  <si>
    <t>OUTUBRO/2025</t>
  </si>
  <si>
    <t xml:space="preserve">GENESES IT S A                                              </t>
  </si>
  <si>
    <t xml:space="preserve">PHILIPS CLINICAL INFORMATICS-SISTEMAS DE INFORMAÇÃO LTDA.   </t>
  </si>
  <si>
    <t>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</si>
</sst>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E26" sqref="E2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36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E26" sqref="E26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E26" sqref="E26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1721420.2699999998</v>
      </c>
    </row>
    <row r="7" spans="1:4" ht="27.6" customHeight="1" x14ac:dyDescent="0.25">
      <c r="A7" s="9" t="s">
        <v>5</v>
      </c>
      <c r="B7" s="10">
        <v>16668.509999999998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16668.509999999998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20</v>
      </c>
      <c r="B12" s="10">
        <v>-95294.670000000013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-95294.670000000013</v>
      </c>
      <c r="C14" s="17"/>
    </row>
    <row r="15" spans="1:4" x14ac:dyDescent="0.25">
      <c r="B15" s="21"/>
    </row>
    <row r="16" spans="1:4" ht="27.6" customHeight="1" thickBot="1" x14ac:dyDescent="0.3">
      <c r="A16" s="22" t="s">
        <v>7</v>
      </c>
      <c r="B16" s="23">
        <f>B6+B9+B14</f>
        <v>1642794.1099999999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23"/>
  <sheetViews>
    <sheetView showGridLines="0" tabSelected="1" topLeftCell="A6" zoomScaleNormal="100" workbookViewId="0">
      <selection activeCell="D20" sqref="D20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264</v>
      </c>
      <c r="C6" s="43" t="s">
        <v>34</v>
      </c>
      <c r="D6" s="43" t="s">
        <v>20</v>
      </c>
      <c r="E6" s="43" t="s">
        <v>37</v>
      </c>
      <c r="F6" s="45">
        <v>-6866.07</v>
      </c>
      <c r="G6" s="46">
        <v>45931</v>
      </c>
    </row>
    <row r="7" spans="1:11" x14ac:dyDescent="0.25">
      <c r="A7" s="41">
        <v>2</v>
      </c>
      <c r="B7" s="42">
        <v>1694</v>
      </c>
      <c r="C7" s="43" t="s">
        <v>28</v>
      </c>
      <c r="D7" s="43" t="s">
        <v>20</v>
      </c>
      <c r="E7" s="44" t="s">
        <v>24</v>
      </c>
      <c r="F7" s="45">
        <v>-1366.11</v>
      </c>
      <c r="G7" s="46">
        <v>45940</v>
      </c>
    </row>
    <row r="8" spans="1:11" x14ac:dyDescent="0.25">
      <c r="A8" s="41">
        <v>3</v>
      </c>
      <c r="B8" s="42">
        <v>1696</v>
      </c>
      <c r="C8" s="43" t="s">
        <v>28</v>
      </c>
      <c r="D8" s="43" t="s">
        <v>20</v>
      </c>
      <c r="E8" s="44" t="s">
        <v>24</v>
      </c>
      <c r="F8" s="45">
        <v>-444.29</v>
      </c>
      <c r="G8" s="46">
        <v>45940</v>
      </c>
    </row>
    <row r="9" spans="1:11" x14ac:dyDescent="0.25">
      <c r="A9" s="41">
        <v>4</v>
      </c>
      <c r="B9" s="42">
        <v>1701</v>
      </c>
      <c r="C9" s="43" t="s">
        <v>28</v>
      </c>
      <c r="D9" s="43" t="s">
        <v>20</v>
      </c>
      <c r="E9" s="44" t="s">
        <v>24</v>
      </c>
      <c r="F9" s="45">
        <v>-444.29</v>
      </c>
      <c r="G9" s="46">
        <v>45940</v>
      </c>
    </row>
    <row r="10" spans="1:11" x14ac:dyDescent="0.25">
      <c r="A10" s="41">
        <v>5</v>
      </c>
      <c r="B10" s="42">
        <v>5941</v>
      </c>
      <c r="C10" s="43" t="s">
        <v>33</v>
      </c>
      <c r="D10" s="43" t="s">
        <v>20</v>
      </c>
      <c r="E10" s="44" t="s">
        <v>24</v>
      </c>
      <c r="F10" s="45">
        <v>-1753.2</v>
      </c>
      <c r="G10" s="46">
        <v>45940</v>
      </c>
    </row>
    <row r="11" spans="1:11" x14ac:dyDescent="0.25">
      <c r="A11" s="41">
        <v>6</v>
      </c>
      <c r="B11" s="42">
        <v>5942</v>
      </c>
      <c r="C11" s="43" t="s">
        <v>33</v>
      </c>
      <c r="D11" s="43" t="s">
        <v>20</v>
      </c>
      <c r="E11" s="44" t="s">
        <v>24</v>
      </c>
      <c r="F11" s="45">
        <v>-1753.2</v>
      </c>
      <c r="G11" s="46">
        <v>45940</v>
      </c>
    </row>
    <row r="12" spans="1:11" x14ac:dyDescent="0.25">
      <c r="A12" s="41">
        <v>7</v>
      </c>
      <c r="B12" s="42">
        <v>5950</v>
      </c>
      <c r="C12" s="43" t="s">
        <v>33</v>
      </c>
      <c r="D12" s="43" t="s">
        <v>20</v>
      </c>
      <c r="E12" s="44" t="s">
        <v>24</v>
      </c>
      <c r="F12" s="45">
        <f>-3201.98+0.01</f>
        <v>-3201.97</v>
      </c>
      <c r="G12" s="46">
        <v>45940</v>
      </c>
    </row>
    <row r="13" spans="1:11" x14ac:dyDescent="0.25">
      <c r="A13" s="41">
        <v>8</v>
      </c>
      <c r="B13" s="42">
        <v>32832</v>
      </c>
      <c r="C13" s="43" t="s">
        <v>33</v>
      </c>
      <c r="D13" s="43" t="s">
        <v>20</v>
      </c>
      <c r="E13" s="44" t="s">
        <v>32</v>
      </c>
      <c r="F13" s="45">
        <v>-10511.2</v>
      </c>
      <c r="G13" s="46">
        <v>45940</v>
      </c>
    </row>
    <row r="14" spans="1:11" x14ac:dyDescent="0.25">
      <c r="A14" s="41">
        <v>9</v>
      </c>
      <c r="B14" s="42">
        <v>168743</v>
      </c>
      <c r="C14" s="43" t="s">
        <v>35</v>
      </c>
      <c r="D14" s="43" t="s">
        <v>20</v>
      </c>
      <c r="E14" s="44" t="s">
        <v>38</v>
      </c>
      <c r="F14" s="45">
        <v>-37159.06</v>
      </c>
      <c r="G14" s="46">
        <v>45940</v>
      </c>
    </row>
    <row r="15" spans="1:11" x14ac:dyDescent="0.25">
      <c r="A15" s="41">
        <v>10</v>
      </c>
      <c r="B15" s="42">
        <v>4845</v>
      </c>
      <c r="C15" s="43" t="s">
        <v>27</v>
      </c>
      <c r="D15" s="43" t="s">
        <v>20</v>
      </c>
      <c r="E15" s="44" t="s">
        <v>23</v>
      </c>
      <c r="F15" s="45">
        <v>-689.38</v>
      </c>
      <c r="G15" s="46">
        <v>45943</v>
      </c>
    </row>
    <row r="16" spans="1:11" x14ac:dyDescent="0.25">
      <c r="A16" s="41">
        <v>11</v>
      </c>
      <c r="B16" s="42">
        <v>748</v>
      </c>
      <c r="C16" s="43" t="s">
        <v>19</v>
      </c>
      <c r="D16" s="43" t="s">
        <v>20</v>
      </c>
      <c r="E16" s="44" t="s">
        <v>31</v>
      </c>
      <c r="F16" s="45">
        <v>-3883.06</v>
      </c>
      <c r="G16" s="46">
        <v>45945</v>
      </c>
    </row>
    <row r="17" spans="1:7" x14ac:dyDescent="0.25">
      <c r="A17" s="41">
        <v>12</v>
      </c>
      <c r="B17" s="42">
        <v>750</v>
      </c>
      <c r="C17" s="43" t="s">
        <v>19</v>
      </c>
      <c r="D17" s="43" t="s">
        <v>20</v>
      </c>
      <c r="E17" s="44" t="s">
        <v>31</v>
      </c>
      <c r="F17" s="45">
        <v>-11649.16</v>
      </c>
      <c r="G17" s="46">
        <v>45945</v>
      </c>
    </row>
    <row r="18" spans="1:7" x14ac:dyDescent="0.25">
      <c r="A18" s="41">
        <v>13</v>
      </c>
      <c r="B18" s="42">
        <v>11135</v>
      </c>
      <c r="C18" s="43" t="s">
        <v>33</v>
      </c>
      <c r="D18" s="43" t="s">
        <v>20</v>
      </c>
      <c r="E18" s="44" t="s">
        <v>25</v>
      </c>
      <c r="F18" s="45">
        <v>-2998.52</v>
      </c>
      <c r="G18" s="46">
        <v>45947</v>
      </c>
    </row>
    <row r="19" spans="1:7" x14ac:dyDescent="0.25">
      <c r="A19" s="41">
        <v>14</v>
      </c>
      <c r="B19" s="42">
        <v>162294</v>
      </c>
      <c r="C19" s="43" t="s">
        <v>29</v>
      </c>
      <c r="D19" s="43" t="s">
        <v>20</v>
      </c>
      <c r="E19" s="44" t="s">
        <v>26</v>
      </c>
      <c r="F19" s="45">
        <v>-2072.46</v>
      </c>
      <c r="G19" s="46">
        <v>45950</v>
      </c>
    </row>
    <row r="20" spans="1:7" x14ac:dyDescent="0.25">
      <c r="A20" s="41">
        <v>15</v>
      </c>
      <c r="B20" s="42" t="s">
        <v>39</v>
      </c>
      <c r="C20" s="43" t="s">
        <v>30</v>
      </c>
      <c r="D20" s="43" t="s">
        <v>20</v>
      </c>
      <c r="E20" s="44" t="s">
        <v>26</v>
      </c>
      <c r="F20" s="45">
        <v>-561.32000000000005</v>
      </c>
      <c r="G20" s="46">
        <v>45950</v>
      </c>
    </row>
    <row r="21" spans="1:7" x14ac:dyDescent="0.25">
      <c r="A21" s="41">
        <v>16</v>
      </c>
      <c r="B21" s="42">
        <v>17827</v>
      </c>
      <c r="C21" s="43" t="s">
        <v>19</v>
      </c>
      <c r="D21" s="43" t="s">
        <v>20</v>
      </c>
      <c r="E21" s="44" t="s">
        <v>22</v>
      </c>
      <c r="F21" s="45">
        <v>-3075.31</v>
      </c>
      <c r="G21" s="46">
        <v>45960</v>
      </c>
    </row>
    <row r="22" spans="1:7" ht="15.75" thickBot="1" x14ac:dyDescent="0.3">
      <c r="A22" s="41">
        <v>17</v>
      </c>
      <c r="B22" s="42">
        <v>270</v>
      </c>
      <c r="C22" s="43" t="s">
        <v>28</v>
      </c>
      <c r="D22" s="43" t="s">
        <v>20</v>
      </c>
      <c r="E22" s="44" t="s">
        <v>37</v>
      </c>
      <c r="F22" s="45">
        <v>-6866.07</v>
      </c>
      <c r="G22" s="46">
        <v>45961</v>
      </c>
    </row>
    <row r="23" spans="1:7" s="49" customFormat="1" ht="26.45" customHeight="1" thickBot="1" x14ac:dyDescent="0.25">
      <c r="A23" s="63" t="s">
        <v>21</v>
      </c>
      <c r="B23" s="64"/>
      <c r="C23" s="64"/>
      <c r="D23" s="64"/>
      <c r="E23" s="65"/>
      <c r="F23" s="47">
        <f>SUM(F6:F22)</f>
        <v>-95294.670000000013</v>
      </c>
      <c r="G23" s="48"/>
    </row>
  </sheetData>
  <autoFilter ref="A5:K23" xr:uid="{976D4B08-F492-419D-B5F0-494842D75A0E}"/>
  <sortState xmlns:xlrd2="http://schemas.microsoft.com/office/spreadsheetml/2017/richdata2" ref="A6:K22">
    <sortCondition ref="G6:G22"/>
    <sortCondition ref="C6:C22"/>
  </sortState>
  <mergeCells count="3">
    <mergeCell ref="A1:G1"/>
    <mergeCell ref="A2:G3"/>
    <mergeCell ref="A23:E2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6A6151-9471-48FE-B780-B65324D3C113}"/>
</file>

<file path=customXml/itemProps2.xml><?xml version="1.0" encoding="utf-8"?>
<ds:datastoreItem xmlns:ds="http://schemas.openxmlformats.org/officeDocument/2006/customXml" ds:itemID="{ED7C7353-428C-4C77-80B1-97604235DB4B}"/>
</file>

<file path=customXml/itemProps3.xml><?xml version="1.0" encoding="utf-8"?>
<ds:datastoreItem xmlns:ds="http://schemas.openxmlformats.org/officeDocument/2006/customXml" ds:itemID="{5C60CA54-BD10-43B4-8A3D-1CDB27895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2025-11-14T19:02:31Z</cp:lastPrinted>
  <dcterms:created xsi:type="dcterms:W3CDTF">2023-07-14T18:46:58Z</dcterms:created>
  <dcterms:modified xsi:type="dcterms:W3CDTF">2025-11-18T17:37:10Z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661300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